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U:\Viajes\2022\Semana Santa - La Toscana\"/>
    </mc:Choice>
  </mc:AlternateContent>
  <xr:revisionPtr revIDLastSave="0" documentId="13_ncr:1_{E6258B7E-A746-4401-B5C4-6D52694EEF62}" xr6:coauthVersionLast="47" xr6:coauthVersionMax="47" xr10:uidLastSave="{00000000-0000-0000-0000-000000000000}"/>
  <bookViews>
    <workbookView xWindow="28680" yWindow="-120" windowWidth="29040" windowHeight="15840" activeTab="1" xr2:uid="{B485F316-DCAD-9F4E-A28E-F3F38AD637D5}"/>
  </bookViews>
  <sheets>
    <sheet name="Presupuesto" sheetId="7" r:id="rId1"/>
    <sheet name="RUTA" sheetId="6" r:id="rId2"/>
  </sheets>
  <definedNames>
    <definedName name="_xlnm.Print_Area" localSheetId="1">RUTA!$B$3:$E$41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 i="7" l="1"/>
  <c r="E10" i="7"/>
  <c r="E11" i="7"/>
  <c r="E12" i="7"/>
  <c r="E14" i="7" s="1"/>
  <c r="E13" i="7"/>
  <c r="E9" i="7"/>
  <c r="D6" i="7"/>
  <c r="E7" i="7"/>
  <c r="D7" i="7" s="1"/>
</calcChain>
</file>

<file path=xl/sharedStrings.xml><?xml version="1.0" encoding="utf-8"?>
<sst xmlns="http://schemas.openxmlformats.org/spreadsheetml/2006/main" count="71" uniqueCount="69">
  <si>
    <t>Presupuesto</t>
  </si>
  <si>
    <t>DÍA</t>
  </si>
  <si>
    <t>2 PERSONAS</t>
  </si>
  <si>
    <t>1 PERSONA</t>
  </si>
  <si>
    <t>Vuelos</t>
  </si>
  <si>
    <t>Coche</t>
  </si>
  <si>
    <t>Hoteles</t>
  </si>
  <si>
    <t>. Siena (Casa Alfredo) - 13/03</t>
  </si>
  <si>
    <t>. San Gimigiano (Locazione Turistica Totti)</t>
  </si>
  <si>
    <t>. Cinque Terre (B&amp;B Cà di Bollo)</t>
  </si>
  <si>
    <t>. Bolonia (Albergo Panorama)</t>
  </si>
  <si>
    <t>TOTAL POR PERSONA</t>
  </si>
  <si>
    <t>DÍA 1  (13/04)   - 208KM</t>
  </si>
  <si>
    <t>COSAS QUE VER</t>
  </si>
  <si>
    <t>DÓNDE COMER</t>
  </si>
  <si>
    <t>. LLEGADA a Bolonia</t>
  </si>
  <si>
    <t>8.10h</t>
  </si>
  <si>
    <t>. Recoger coche</t>
  </si>
  <si>
    <t>. Florencia</t>
  </si>
  <si>
    <t>Florencia</t>
  </si>
  <si>
    <t>Gelateria Carabe (Via Ricasoli 60) → Tienen los mejores Cannolis de Florencia (¡VAMOS!)
Heladería “La Carraia” (Piazza Nazario Sauro, 25/r)
Osteria dei Centopoveri (Via Palazzuolo, 31r)
All'Antico Vinaio (Via dei Neri, 74/R)
Osteria Tripperia Il magazzino (Piazza della Passera ⅔)
GustaPanino (Piazza Santa Spirito 1 ) → Mejor sitio para tomar un vino y un bocata o una ensalada, con terraza exterior</t>
  </si>
  <si>
    <t>Greve in Chianti</t>
  </si>
  <si>
    <t>Montefioralle</t>
  </si>
  <si>
    <t>Panzano In Chianti</t>
  </si>
  <si>
    <t>Radda in Chianti</t>
  </si>
  <si>
    <t xml:space="preserve">Castellina in Chianti </t>
  </si>
  <si>
    <t>Siena (aquí en medio está Monterigioni)</t>
  </si>
  <si>
    <t>San Gimignano</t>
  </si>
  <si>
    <t xml:space="preserve">DÍA 2  (14/04)  </t>
  </si>
  <si>
    <t>Pienza</t>
  </si>
  <si>
    <t>Montepulciano</t>
  </si>
  <si>
    <t xml:space="preserve">DÍA 3  (15/04)  </t>
  </si>
  <si>
    <t>Bagno Vignoni</t>
  </si>
  <si>
    <t xml:space="preserve">DÍA 4  (16/04)  </t>
  </si>
  <si>
    <t>Volterra</t>
  </si>
  <si>
    <t xml:space="preserve">DÍA 5  (17/04)  </t>
  </si>
  <si>
    <t>11.10h</t>
  </si>
  <si>
    <t>. Avión (Bolonia)</t>
  </si>
  <si>
    <t>.Bar dell’Orso (Via Cassia Nord, 23, 53035 Località La Colonna) → comida rica en una terraza muy chula
.Antico Travaglio - Osteria Gelateria (Piazza Roma 6)</t>
  </si>
  <si>
    <t>FLORENCIA - SIENA</t>
  </si>
  <si>
    <t>*Duomo (catedral, entrada gratuita), subir a la cúpula de pago.
*Free tour Florencia esencial, 10.30h - duración 2.30h, punto encuentro: Piazza dell'Unità italiana, 50123 Firenze FI, Italia</t>
  </si>
  <si>
    <t xml:space="preserve">Recomendado comer aquí, en Antica.
Bodegas en Panzano:
http://www.lamassa.com
http://www.fontodi.com </t>
  </si>
  <si>
    <t>La Proscciuteria (Via Pantaneto | Angolo Via Magalotti) → puedes tomar embutido y una copa de vino en por 2,5€ en la calle, tablas de embutidos, quesos, vinos….!! barato, VAMOS!
La vecchia latteria (Via S. Pietro, 10) → heladería
Madinitaly (Via Camollia 138) → bar-restaurante alternativo con música en vivo
Soul Caffé (Via Pantaneto n°58) → bar-restaurante alternativo con música en vivo
Osteria la Chiaccihera (Costa di S. Antonio, 4) → mejor reservar 00764470522
Untubo (Via Luparello, 61) → bar de Jazz en vivo
Antica Drogheria Manganelli (Via di Città 71-73) → supermercat per comprar productes italians
s recomano anar a l'altre cantó del duomo a dinar. Vem descobrir un carreró amb 4 trattories pizzeries on vem menjar super bé amb vistes a la catedral.
El restaurant es diu així:
San Domenico Ristorante Pizzeria
Via Camporegio, 17 - 53100 Siena
www.ristorantesandomenico.it</t>
  </si>
  <si>
    <t>SIENA - SAN GIMIGNANO (Val d'Orcia) - 1h 13 min</t>
  </si>
  <si>
    <t>San Quirico d'Orcia</t>
  </si>
  <si>
    <t>Nosaltres vem llogar un piset airbnb molt cuqui a San Quirico d'Orcia, un poblet emmurallat molt bonic ple de botigues delicatessen i envoltat de turonets super verds com si fossin de "terciopelo". Però podeu buscar allotjament a altres poblets com Pienza, Monticchiello, Bagno Vignoni, Montalcino...
image.png image.png</t>
  </si>
  <si>
    <t>Poblet super bonic a 5 min. en cotxe de San Quirico d'Orcia. Vem descobrir un lloc a la muralla de vinets amb unes vistes impressionants al paisatge de turons. Hi ha punts panoràmics guais. Vem dinar a un restaurant pizzeria cutrillo força bo, però era l'unic que estava obert: La Mensa del Conte</t>
  </si>
  <si>
    <t>Poble típic toscà, és bonic per passejar-hi.</t>
  </si>
  <si>
    <t>Poblet amb un mini estanc enmig i al costat unes antigues termes romanes naturals molt guais.</t>
  </si>
  <si>
    <t>Abadia de Sant'Antimo - está muy desviado en el mapa</t>
  </si>
  <si>
    <t>És una abadia molt guapa i super ben conservada, a nosaltres ens va encantar. Hi vam anar 2 dies xq un dia era tancada, mireu horaris abans.</t>
  </si>
  <si>
    <t>San Gimignano se considera el pueblo más bonito de la Toscana. En la Piazza della Cisterna veréis que están dos de las heladerías más famosas del mundo (entre ellas Gelateria Dondoli).
En San Gimignano subir a la Torre Grossa, desde donde se aprecia una espectacular panorámica no solo de la ciudad y los viñedos que la rodean, sino de kilómetros de paisajes de la bella Toscana.</t>
  </si>
  <si>
    <t>SAN GIMIGNANO -  Cinque Terre</t>
  </si>
  <si>
    <t>.Locanda Di Sant'Agostino Osteria (Piazza S. Agostino, 15) → restaurante de comida típica
.Dal Bertelli (Via Capassi 30) → Bocadillos d’embutit per 4€-6€, i vi
.Aquí s'hi ha d'anar a menjar el gelat més premiat a una gelateria super turística (gelateria Dondoli).</t>
  </si>
  <si>
    <t xml:space="preserve">Monterrigioni </t>
  </si>
  <si>
    <t>."L’incontro (Via Matteotti 18) → cafetería / chocolatería
.La Carabaccia (Piazza XX Settembre, 5) → restaurante de comida toscana
.Emporio del Gusto (Via S. Lino, 2) → tenda per comprar productes toscans, entre ells olives!"</t>
  </si>
  <si>
    <t>Cinque Terre</t>
  </si>
  <si>
    <t>En Cinque Terre, ver el atardecer en Riomaggiore y ver sus casas de colores.
Otro de los pueblos más bonitos es Manarola; merece la pena subir la montaña Punta Bonfiglio, tiene vistas increíbles y un bar en la cima. Otro precioso es Vernazza.
Corniglia tiene el único punto de Cinque Terre desde el que se pueden fotografiar los cinco pueblos que la forman: Belvedere di Santa Maria.
Monterosso es el único de los pueblos que tiene acceso directo a la playa y es el más grande de todos.
La parte más segura para aparcar en La Spezia es la zona de la estación de tren.</t>
  </si>
  <si>
    <t>CINQUE TERRE</t>
  </si>
  <si>
    <t>Riomaggiore</t>
  </si>
  <si>
    <t>Manarola</t>
  </si>
  <si>
    <t>Vernazza</t>
  </si>
  <si>
    <t>Corniglia</t>
  </si>
  <si>
    <t>Monterosso</t>
  </si>
  <si>
    <t>Lucca</t>
  </si>
  <si>
    <t>"Grom (Via Fillungo, 56) → heladería artesana
Taddeucci (Piazza San Michele 34) → tenda de productes artesans, dolços
L'Hamburgheria di Eataly Lucca (Via Fillungo, 91/A) → hamburguesería de carne Toscana
Trattoria da Leo (Via Tegrimi, 1)"</t>
  </si>
  <si>
    <t>En Lucca subir a la Torre Guinigi para tener unas vistas panorámicas de la ciudad; el horario es de 9:30 a 17:30h y la entrada cuesta 4€. Ir a ver por fuera la Chiesa di San Michele in Foro y pasear por la calle comercial Via Fillungo.</t>
  </si>
  <si>
    <t>Bolonia</t>
  </si>
  <si>
    <t>. Salida d eBolonia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</si>
</sst>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C0A]_-;\-* #,##0.00\ [$€-C0A]_-;_-* &quot;-&quot;??\ [$€-C0A]_-;_-@_-"/>
  </numFmts>
  <fonts count="6" x14ac:knownFonts="1">
    <font>
      <sz val="12"/>
      <color theme="1"/>
      <name val="Calibri"/>
      <family val="2"/>
      <scheme val="minor"/>
    </font>
    <font>
      <b/>
      <sz val="12"/>
      <color theme="1"/>
      <name val="Calibri"/>
      <family val="2"/>
      <scheme val="minor"/>
    </font>
    <font>
      <b/>
      <sz val="16"/>
      <color theme="1"/>
      <name val="Calibri"/>
      <family val="2"/>
      <scheme val="minor"/>
    </font>
    <font>
      <b/>
      <u/>
      <sz val="12"/>
      <color theme="1"/>
      <name val="Calibri"/>
      <family val="2"/>
      <scheme val="minor"/>
    </font>
    <font>
      <sz val="12"/>
      <color rgb="FF222222"/>
      <name val="Arial"/>
      <family val="2"/>
    </font>
    <font>
      <sz val="12"/>
      <color rgb="FFFF0000"/>
      <name val="Calibri"/>
      <family val="2"/>
      <scheme val="minor"/>
    </font>
  </fonts>
  <fills count="5">
    <fill>
      <patternFill patternType="none"/>
    </fill>
    <fill>
      <patternFill patternType="gray125"/>
    </fill>
    <fill>
      <patternFill patternType="solid">
        <fgColor theme="5" tint="0.39997558519241921"/>
        <bgColor indexed="64"/>
      </patternFill>
    </fill>
    <fill>
      <patternFill patternType="solid">
        <fgColor theme="5"/>
        <bgColor indexed="64"/>
      </patternFill>
    </fill>
    <fill>
      <patternFill patternType="solid">
        <fgColor theme="5"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0" fillId="0" borderId="0" xfId="0" applyAlignment="1">
      <alignment vertical="center"/>
    </xf>
    <xf numFmtId="0" fontId="0" fillId="0" borderId="1" xfId="0" applyBorder="1"/>
    <xf numFmtId="0" fontId="0" fillId="0" borderId="1" xfId="0" applyBorder="1" applyAlignment="1">
      <alignment vertical="center"/>
    </xf>
    <xf numFmtId="0" fontId="1" fillId="2" borderId="1" xfId="0" applyFont="1" applyFill="1" applyBorder="1" applyAlignment="1">
      <alignment vertical="center"/>
    </xf>
    <xf numFmtId="0" fontId="0" fillId="2" borderId="1" xfId="0" applyFill="1" applyBorder="1"/>
    <xf numFmtId="0" fontId="2" fillId="3" borderId="1" xfId="0" applyFont="1" applyFill="1" applyBorder="1" applyAlignment="1">
      <alignment vertical="center"/>
    </xf>
    <xf numFmtId="0" fontId="0" fillId="3" borderId="1" xfId="0" applyFill="1" applyBorder="1"/>
    <xf numFmtId="16" fontId="0" fillId="3" borderId="1" xfId="0" applyNumberFormat="1" applyFill="1" applyBorder="1"/>
    <xf numFmtId="0" fontId="0" fillId="0" borderId="1" xfId="0" applyBorder="1" applyAlignment="1">
      <alignment horizontal="right"/>
    </xf>
    <xf numFmtId="0" fontId="1" fillId="3" borderId="1" xfId="0" applyFont="1" applyFill="1" applyBorder="1" applyAlignment="1">
      <alignment horizontal="center"/>
    </xf>
    <xf numFmtId="0" fontId="0" fillId="0" borderId="1" xfId="0" applyBorder="1" applyAlignment="1">
      <alignment wrapText="1"/>
    </xf>
    <xf numFmtId="0" fontId="0" fillId="0" borderId="0" xfId="0" applyAlignment="1">
      <alignment wrapText="1"/>
    </xf>
    <xf numFmtId="0" fontId="0" fillId="0" borderId="1" xfId="0" applyBorder="1" applyAlignment="1">
      <alignment vertical="center" wrapText="1"/>
    </xf>
    <xf numFmtId="0" fontId="3" fillId="0" borderId="0" xfId="0" applyFont="1"/>
    <xf numFmtId="0" fontId="1" fillId="0" borderId="1" xfId="0" applyFont="1" applyBorder="1"/>
    <xf numFmtId="0" fontId="1" fillId="4" borderId="1" xfId="0" applyFont="1" applyFill="1" applyBorder="1"/>
    <xf numFmtId="164" fontId="0" fillId="0" borderId="1" xfId="0" applyNumberFormat="1" applyBorder="1"/>
    <xf numFmtId="164" fontId="0" fillId="4" borderId="1" xfId="0" applyNumberFormat="1" applyFill="1" applyBorder="1"/>
    <xf numFmtId="0" fontId="1" fillId="3" borderId="1" xfId="0" applyFont="1" applyFill="1" applyBorder="1" applyAlignment="1">
      <alignment horizontal="right" vertical="center"/>
    </xf>
    <xf numFmtId="0" fontId="1" fillId="2" borderId="1" xfId="0" applyFont="1" applyFill="1" applyBorder="1"/>
    <xf numFmtId="164" fontId="1" fillId="2" borderId="1" xfId="0" applyNumberFormat="1" applyFont="1" applyFill="1" applyBorder="1"/>
    <xf numFmtId="16" fontId="0" fillId="0" borderId="1" xfId="0" applyNumberFormat="1" applyBorder="1"/>
    <xf numFmtId="0" fontId="5" fillId="0" borderId="1" xfId="0" applyFont="1" applyBorder="1" applyAlignment="1">
      <alignment vertical="center"/>
    </xf>
    <xf numFmtId="0" fontId="0" fillId="0" borderId="1" xfId="0" applyFont="1" applyBorder="1" applyAlignment="1">
      <alignment vertical="top" wrapText="1"/>
    </xf>
    <xf numFmtId="0" fontId="0" fillId="0" borderId="1" xfId="0" applyBorder="1" applyAlignment="1">
      <alignment vertical="top" wrapText="1"/>
    </xf>
    <xf numFmtId="0" fontId="4"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4C8FC-6A79-4470-B5F2-9574232E92EF}">
  <dimension ref="B3:E14"/>
  <sheetViews>
    <sheetView showGridLines="0" workbookViewId="0">
      <selection activeCell="C19" sqref="C19"/>
    </sheetView>
  </sheetViews>
  <sheetFormatPr baseColWidth="10" defaultColWidth="8.83203125" defaultRowHeight="15.5" x14ac:dyDescent="0.35"/>
  <cols>
    <col min="2" max="2" width="38.5" customWidth="1"/>
    <col min="3" max="3" width="10.83203125" customWidth="1"/>
    <col min="4" max="4" width="11.58203125" bestFit="1" customWidth="1"/>
    <col min="5" max="5" width="10.58203125" bestFit="1" customWidth="1"/>
  </cols>
  <sheetData>
    <row r="3" spans="2:5" x14ac:dyDescent="0.35">
      <c r="B3" s="14" t="s">
        <v>0</v>
      </c>
      <c r="C3" s="14"/>
      <c r="D3" s="14"/>
    </row>
    <row r="4" spans="2:5" x14ac:dyDescent="0.35">
      <c r="B4" s="14"/>
      <c r="C4" s="14"/>
      <c r="D4" s="14"/>
    </row>
    <row r="5" spans="2:5" x14ac:dyDescent="0.35">
      <c r="B5" s="2"/>
      <c r="C5" s="19" t="s">
        <v>1</v>
      </c>
      <c r="D5" s="19" t="s">
        <v>2</v>
      </c>
      <c r="E5" s="19" t="s">
        <v>3</v>
      </c>
    </row>
    <row r="6" spans="2:5" x14ac:dyDescent="0.35">
      <c r="B6" s="15" t="s">
        <v>4</v>
      </c>
      <c r="C6" s="15"/>
      <c r="D6" s="17">
        <f>E6*2</f>
        <v>202</v>
      </c>
      <c r="E6" s="17">
        <v>101</v>
      </c>
    </row>
    <row r="7" spans="2:5" x14ac:dyDescent="0.35">
      <c r="B7" s="15" t="s">
        <v>5</v>
      </c>
      <c r="C7" s="15"/>
      <c r="D7" s="17">
        <f>E7*2</f>
        <v>238</v>
      </c>
      <c r="E7" s="17">
        <f>238/2</f>
        <v>119</v>
      </c>
    </row>
    <row r="8" spans="2:5" x14ac:dyDescent="0.35">
      <c r="B8" s="16" t="s">
        <v>6</v>
      </c>
      <c r="C8" s="16"/>
      <c r="D8" s="18"/>
      <c r="E8" s="18"/>
    </row>
    <row r="9" spans="2:5" x14ac:dyDescent="0.35">
      <c r="B9" s="2" t="s">
        <v>7</v>
      </c>
      <c r="C9" s="22">
        <v>44633</v>
      </c>
      <c r="D9" s="17">
        <v>44.5</v>
      </c>
      <c r="E9" s="17">
        <f>D9/2</f>
        <v>22.25</v>
      </c>
    </row>
    <row r="10" spans="2:5" x14ac:dyDescent="0.35">
      <c r="B10" s="2" t="s">
        <v>8</v>
      </c>
      <c r="C10" s="22">
        <v>44634</v>
      </c>
      <c r="D10" s="17">
        <v>67</v>
      </c>
      <c r="E10" s="17">
        <f>D10/2</f>
        <v>33.5</v>
      </c>
    </row>
    <row r="11" spans="2:5" x14ac:dyDescent="0.35">
      <c r="B11" s="2" t="s">
        <v>9</v>
      </c>
      <c r="C11" s="22">
        <v>44635</v>
      </c>
      <c r="D11" s="17">
        <v>75</v>
      </c>
      <c r="E11" s="17">
        <f>D11/2</f>
        <v>37.5</v>
      </c>
    </row>
    <row r="12" spans="2:5" x14ac:dyDescent="0.35">
      <c r="B12" s="2" t="s">
        <v>10</v>
      </c>
      <c r="C12" s="22">
        <v>44636</v>
      </c>
      <c r="D12" s="17">
        <v>63</v>
      </c>
      <c r="E12" s="17">
        <f>D12/2</f>
        <v>31.5</v>
      </c>
    </row>
    <row r="13" spans="2:5" x14ac:dyDescent="0.35">
      <c r="B13" s="2"/>
      <c r="C13" s="2"/>
      <c r="D13" s="17"/>
      <c r="E13" s="17">
        <f>D13/2</f>
        <v>0</v>
      </c>
    </row>
    <row r="14" spans="2:5" x14ac:dyDescent="0.35">
      <c r="B14" s="20" t="s">
        <v>11</v>
      </c>
      <c r="C14" s="20"/>
      <c r="D14" s="21">
        <f>SUM(D6:D13)</f>
        <v>689.5</v>
      </c>
      <c r="E14" s="21">
        <f>+SUM(E6:E13)</f>
        <v>344.75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0DF71-25F1-4C49-8732-D0D80BBE0060}">
  <sheetPr>
    <tabColor rgb="FF92D050"/>
    <pageSetUpPr fitToPage="1"/>
  </sheetPr>
  <dimension ref="B3:E48"/>
  <sheetViews>
    <sheetView showGridLines="0" tabSelected="1" zoomScale="75" workbookViewId="0">
      <selection activeCell="E28" sqref="E28"/>
    </sheetView>
  </sheetViews>
  <sheetFormatPr baseColWidth="10" defaultColWidth="11" defaultRowHeight="15.5" x14ac:dyDescent="0.35"/>
  <cols>
    <col min="2" max="2" width="52.75" style="1" bestFit="1" customWidth="1"/>
    <col min="3" max="3" width="6.58203125" bestFit="1" customWidth="1"/>
    <col min="4" max="4" width="97.08203125" customWidth="1"/>
    <col min="5" max="5" width="72" customWidth="1"/>
  </cols>
  <sheetData>
    <row r="3" spans="2:5" ht="21" x14ac:dyDescent="0.35">
      <c r="B3" s="6" t="s">
        <v>12</v>
      </c>
      <c r="C3" s="8">
        <v>44664</v>
      </c>
      <c r="D3" s="10" t="s">
        <v>14</v>
      </c>
      <c r="E3" s="10" t="s">
        <v>13</v>
      </c>
    </row>
    <row r="4" spans="2:5" x14ac:dyDescent="0.35">
      <c r="B4" s="3" t="s">
        <v>15</v>
      </c>
      <c r="C4" s="9" t="s">
        <v>16</v>
      </c>
      <c r="D4" s="2"/>
      <c r="E4" s="2"/>
    </row>
    <row r="5" spans="2:5" x14ac:dyDescent="0.35">
      <c r="B5" s="3" t="s">
        <v>17</v>
      </c>
      <c r="C5" s="2"/>
      <c r="D5" s="2"/>
      <c r="E5" s="2"/>
    </row>
    <row r="6" spans="2:5" x14ac:dyDescent="0.35">
      <c r="B6" s="3" t="s">
        <v>18</v>
      </c>
      <c r="C6" s="2"/>
      <c r="D6" s="2"/>
      <c r="E6" s="2"/>
    </row>
    <row r="7" spans="2:5" x14ac:dyDescent="0.35">
      <c r="B7" s="4" t="s">
        <v>39</v>
      </c>
      <c r="C7" s="5"/>
      <c r="D7" s="5"/>
      <c r="E7" s="5"/>
    </row>
    <row r="8" spans="2:5" ht="108.5" x14ac:dyDescent="0.35">
      <c r="B8" s="3" t="s">
        <v>19</v>
      </c>
      <c r="C8" s="2"/>
      <c r="D8" s="11" t="s">
        <v>20</v>
      </c>
      <c r="E8" s="24" t="s">
        <v>40</v>
      </c>
    </row>
    <row r="9" spans="2:5" x14ac:dyDescent="0.35">
      <c r="B9" s="3" t="s">
        <v>21</v>
      </c>
      <c r="C9" s="2"/>
      <c r="D9" s="2"/>
      <c r="E9" s="2"/>
    </row>
    <row r="10" spans="2:5" x14ac:dyDescent="0.35">
      <c r="B10" s="3" t="s">
        <v>22</v>
      </c>
      <c r="C10" s="2"/>
      <c r="D10" s="2"/>
      <c r="E10" s="2"/>
    </row>
    <row r="11" spans="2:5" ht="62" x14ac:dyDescent="0.35">
      <c r="B11" s="3" t="s">
        <v>23</v>
      </c>
      <c r="C11" s="2"/>
      <c r="D11" s="11" t="s">
        <v>41</v>
      </c>
      <c r="E11" s="2"/>
    </row>
    <row r="12" spans="2:5" x14ac:dyDescent="0.35">
      <c r="B12" s="3" t="s">
        <v>24</v>
      </c>
      <c r="C12" s="2"/>
      <c r="D12" s="2"/>
      <c r="E12" s="2"/>
    </row>
    <row r="13" spans="2:5" x14ac:dyDescent="0.35">
      <c r="B13" s="3" t="s">
        <v>25</v>
      </c>
      <c r="C13" s="2"/>
      <c r="D13" s="2"/>
      <c r="E13" s="2"/>
    </row>
    <row r="14" spans="2:5" ht="227" customHeight="1" x14ac:dyDescent="0.35">
      <c r="B14" s="3" t="s">
        <v>26</v>
      </c>
      <c r="C14" s="2"/>
      <c r="D14" s="11" t="s">
        <v>42</v>
      </c>
      <c r="E14" s="2"/>
    </row>
    <row r="15" spans="2:5" ht="21" x14ac:dyDescent="0.35">
      <c r="B15" s="6" t="s">
        <v>28</v>
      </c>
      <c r="C15" s="7"/>
      <c r="D15" s="7"/>
      <c r="E15" s="7"/>
    </row>
    <row r="16" spans="2:5" x14ac:dyDescent="0.35">
      <c r="B16" s="4" t="s">
        <v>43</v>
      </c>
      <c r="C16" s="5"/>
      <c r="D16" s="5"/>
      <c r="E16" s="5"/>
    </row>
    <row r="17" spans="2:5" ht="93" x14ac:dyDescent="0.35">
      <c r="B17" s="3" t="s">
        <v>44</v>
      </c>
      <c r="C17" s="2"/>
      <c r="D17" s="13"/>
      <c r="E17" s="11" t="s">
        <v>45</v>
      </c>
    </row>
    <row r="18" spans="2:5" ht="77.5" x14ac:dyDescent="0.35">
      <c r="B18" s="3" t="s">
        <v>29</v>
      </c>
      <c r="C18" s="2"/>
      <c r="D18" s="11"/>
      <c r="E18" s="11" t="s">
        <v>46</v>
      </c>
    </row>
    <row r="19" spans="2:5" x14ac:dyDescent="0.35">
      <c r="B19" s="3" t="s">
        <v>30</v>
      </c>
      <c r="C19" s="2"/>
      <c r="D19" s="11"/>
      <c r="E19" s="26" t="s">
        <v>47</v>
      </c>
    </row>
    <row r="20" spans="2:5" ht="31" x14ac:dyDescent="0.35">
      <c r="B20" s="3" t="s">
        <v>32</v>
      </c>
      <c r="C20" s="2"/>
      <c r="D20" s="11"/>
      <c r="E20" s="11" t="s">
        <v>48</v>
      </c>
    </row>
    <row r="21" spans="2:5" ht="46.5" x14ac:dyDescent="0.35">
      <c r="B21" s="23" t="s">
        <v>49</v>
      </c>
      <c r="C21" s="2"/>
      <c r="D21" s="11"/>
      <c r="E21" s="11" t="s">
        <v>50</v>
      </c>
    </row>
    <row r="22" spans="2:5" ht="159.5" customHeight="1" x14ac:dyDescent="0.35">
      <c r="B22" s="3" t="s">
        <v>27</v>
      </c>
      <c r="C22" s="2"/>
      <c r="D22" s="11"/>
      <c r="E22" s="25" t="s">
        <v>51</v>
      </c>
    </row>
    <row r="23" spans="2:5" ht="21" x14ac:dyDescent="0.35">
      <c r="B23" s="6" t="s">
        <v>31</v>
      </c>
      <c r="C23" s="7"/>
      <c r="D23" s="7"/>
      <c r="E23" s="7"/>
    </row>
    <row r="24" spans="2:5" x14ac:dyDescent="0.35">
      <c r="B24" s="4" t="s">
        <v>52</v>
      </c>
      <c r="C24" s="5"/>
      <c r="D24" s="5"/>
      <c r="E24" s="5"/>
    </row>
    <row r="25" spans="2:5" ht="46.5" x14ac:dyDescent="0.35">
      <c r="B25" s="3" t="s">
        <v>27</v>
      </c>
      <c r="C25" s="2"/>
      <c r="D25" s="11" t="s">
        <v>53</v>
      </c>
      <c r="E25" s="2"/>
    </row>
    <row r="26" spans="2:5" ht="31" x14ac:dyDescent="0.35">
      <c r="B26" s="3" t="s">
        <v>54</v>
      </c>
      <c r="C26" s="2"/>
      <c r="D26" s="13" t="s">
        <v>38</v>
      </c>
      <c r="E26" s="2"/>
    </row>
    <row r="27" spans="2:5" ht="46.5" x14ac:dyDescent="0.35">
      <c r="B27" s="3" t="s">
        <v>34</v>
      </c>
      <c r="C27" s="2"/>
      <c r="D27" s="11" t="s">
        <v>55</v>
      </c>
      <c r="E27" s="2"/>
    </row>
    <row r="28" spans="2:5" ht="185.5" customHeight="1" x14ac:dyDescent="0.35">
      <c r="B28" s="3" t="s">
        <v>56</v>
      </c>
      <c r="C28" s="2"/>
      <c r="D28" s="11"/>
      <c r="E28" s="11" t="s">
        <v>57</v>
      </c>
    </row>
    <row r="29" spans="2:5" ht="21" x14ac:dyDescent="0.35">
      <c r="B29" s="6" t="s">
        <v>33</v>
      </c>
      <c r="C29" s="7"/>
      <c r="D29" s="7"/>
      <c r="E29" s="7"/>
    </row>
    <row r="30" spans="2:5" x14ac:dyDescent="0.35">
      <c r="B30" s="4" t="s">
        <v>58</v>
      </c>
      <c r="C30" s="5"/>
      <c r="D30" s="5"/>
      <c r="E30" s="5"/>
    </row>
    <row r="31" spans="2:5" x14ac:dyDescent="0.35">
      <c r="B31" s="3" t="s">
        <v>59</v>
      </c>
      <c r="C31" s="2"/>
      <c r="D31" s="2"/>
      <c r="E31" s="2"/>
    </row>
    <row r="32" spans="2:5" x14ac:dyDescent="0.35">
      <c r="B32" s="3" t="s">
        <v>60</v>
      </c>
      <c r="C32" s="2"/>
      <c r="D32" s="2"/>
      <c r="E32" s="2"/>
    </row>
    <row r="33" spans="2:5" x14ac:dyDescent="0.35">
      <c r="B33" s="3" t="s">
        <v>61</v>
      </c>
      <c r="C33" s="2"/>
      <c r="D33" s="2"/>
      <c r="E33" s="2"/>
    </row>
    <row r="34" spans="2:5" x14ac:dyDescent="0.35">
      <c r="B34" s="3" t="s">
        <v>62</v>
      </c>
      <c r="C34" s="2"/>
      <c r="D34" s="2"/>
      <c r="E34" s="2"/>
    </row>
    <row r="35" spans="2:5" x14ac:dyDescent="0.35">
      <c r="B35" s="3" t="s">
        <v>63</v>
      </c>
      <c r="C35" s="2"/>
      <c r="D35" s="2"/>
      <c r="E35" s="2"/>
    </row>
    <row r="36" spans="2:5" ht="62" x14ac:dyDescent="0.35">
      <c r="B36" s="3" t="s">
        <v>64</v>
      </c>
      <c r="C36" s="2"/>
      <c r="D36" s="11" t="s">
        <v>65</v>
      </c>
      <c r="E36" s="11" t="s">
        <v>66</v>
      </c>
    </row>
    <row r="37" spans="2:5" x14ac:dyDescent="0.35">
      <c r="B37" s="3" t="s">
        <v>67</v>
      </c>
      <c r="C37" s="2"/>
      <c r="D37" s="11"/>
      <c r="E37" s="2"/>
    </row>
    <row r="38" spans="2:5" ht="21" x14ac:dyDescent="0.35">
      <c r="B38" s="6" t="s">
        <v>35</v>
      </c>
      <c r="C38" s="7"/>
      <c r="D38" s="7"/>
      <c r="E38" s="7"/>
    </row>
    <row r="39" spans="2:5" x14ac:dyDescent="0.35">
      <c r="B39" s="3" t="s">
        <v>68</v>
      </c>
      <c r="C39" s="2" t="s">
        <v>36</v>
      </c>
      <c r="D39" s="2"/>
      <c r="E39" s="2"/>
    </row>
    <row r="40" spans="2:5" x14ac:dyDescent="0.35">
      <c r="B40" s="3" t="s">
        <v>37</v>
      </c>
      <c r="C40" s="2" t="s">
        <v>36</v>
      </c>
      <c r="D40" s="2"/>
      <c r="E40" s="2"/>
    </row>
    <row r="41" spans="2:5" x14ac:dyDescent="0.35">
      <c r="B41" s="3"/>
      <c r="C41" s="2"/>
      <c r="D41" s="2"/>
      <c r="E41" s="2"/>
    </row>
    <row r="46" spans="2:5" x14ac:dyDescent="0.35">
      <c r="D46" s="1"/>
    </row>
    <row r="48" spans="2:5" x14ac:dyDescent="0.35">
      <c r="D48" s="12"/>
    </row>
  </sheetData>
  <pageMargins left="0.25" right="0.25" top="0.75" bottom="0.75" header="0.3" footer="0.3"/>
  <pageSetup paperSize="9" scale="3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Presupuesto</vt:lpstr>
      <vt:lpstr>RUTA</vt:lpstr>
      <vt:lpstr>RUTA!Área_de_impresión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Sandra Melero Córdoba</cp:lastModifiedBy>
  <cp:revision/>
  <cp:lastPrinted>2022-04-07T08:13:41Z</cp:lastPrinted>
  <dcterms:created xsi:type="dcterms:W3CDTF">2022-03-15T18:55:05Z</dcterms:created>
  <dcterms:modified xsi:type="dcterms:W3CDTF">2022-05-03T10:12:32Z</dcterms:modified>
  <cp:category/>
  <cp:contentStatus/>
</cp:coreProperties>
</file>